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UnnamedPage_0" sheetId="1" r:id="rId1"/>
  </sheets>
  <calcPr calcId="125725"/>
</workbook>
</file>

<file path=xl/calcChain.xml><?xml version="1.0" encoding="utf-8"?>
<calcChain xmlns="http://schemas.openxmlformats.org/spreadsheetml/2006/main">
  <c r="M11" i="1"/>
  <c r="N11"/>
  <c r="V11"/>
  <c r="W9"/>
  <c r="W10"/>
  <c r="X10"/>
  <c r="O9"/>
  <c r="X9"/>
  <c r="O10"/>
  <c r="F11"/>
  <c r="P11"/>
  <c r="S11"/>
  <c r="T11"/>
  <c r="U11"/>
  <c r="R11"/>
  <c r="L11"/>
  <c r="J11"/>
  <c r="K11"/>
  <c r="I11"/>
  <c r="O11"/>
  <c r="X11"/>
  <c r="W11"/>
</calcChain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<sst xmlns="http://schemas.openxmlformats.org/spreadsheetml/2006/main" count="32" uniqueCount="32">
  <si>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</si>
  <si>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</si>
  <si>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</si>
  <si>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</si>
  <si>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</si>
  <si>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</si>
  <si>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</si>
  <si>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</si>
  <si>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</si>
  <si>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</si>
  <si>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</si>
  <si>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</si>
  <si>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</si>
  <si>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</si>
  <si>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</si>
  <si>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</si>
  <si>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</si>
  <si>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</si>
  <si>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</si>
  <si>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</si>
  <si>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</si>
  <si>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</si>
  <si>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</si>
  <si>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</si>
  <si>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</si>
  <si>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</si>
  <si>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</si>
  <si>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 xml:space="preserve"> </t>
  </si>
  <si>
    <t>132 Виплата зарплати (заборгованість)</t>
  </si>
  <si>
    <t>54 Компен. Відпустки</t>
  </si>
  <si>
    <t>Перерахунок за січень 2024</t>
  </si>
  <si>
    <t>лютий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</si>
</sst>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right" vertical="center" wrapText="1"/>
    </xf>
    <xf numFmtId="4" fontId="1" fillId="2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2" fontId="9" fillId="2" borderId="5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4" fontId="12" fillId="2" borderId="7" xfId="0" applyNumberFormat="1" applyFont="1" applyFill="1" applyBorder="1" applyAlignment="1" applyProtection="1">
      <alignment horizontal="right" vertical="center" wrapText="1"/>
    </xf>
    <xf numFmtId="4" fontId="12" fillId="2" borderId="7" xfId="0" applyNumberFormat="1" applyFont="1" applyFill="1" applyBorder="1" applyAlignment="1" applyProtection="1">
      <alignment horizontal="right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13" fillId="2" borderId="5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2" fontId="9" fillId="2" borderId="7" xfId="0" applyNumberFormat="1" applyFont="1" applyFill="1" applyBorder="1" applyAlignment="1" applyProtection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right" vertical="center" wrapText="1"/>
    </xf>
    <xf numFmtId="0" fontId="1" fillId="2" borderId="9" xfId="0" applyNumberFormat="1" applyFont="1" applyFill="1" applyBorder="1" applyAlignment="1" applyProtection="1">
      <alignment horizontal="right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2" borderId="7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9" xfId="0" applyNumberFormat="1" applyFont="1" applyFill="1" applyBorder="1" applyAlignment="1" applyProtection="1">
      <alignment horizontal="left" vertical="center" wrapText="1"/>
    </xf>
    <xf numFmtId="3" fontId="6" fillId="2" borderId="7" xfId="0" applyNumberFormat="1" applyFont="1" applyFill="1" applyBorder="1" applyAlignment="1" applyProtection="1">
      <alignment horizontal="right" vertical="center" wrapText="1"/>
    </xf>
    <xf numFmtId="3" fontId="6" fillId="2" borderId="9" xfId="0" applyNumberFormat="1" applyFont="1" applyFill="1" applyBorder="1" applyAlignment="1" applyProtection="1">
      <alignment horizontal="right" vertical="center" wrapText="1"/>
    </xf>
    <xf numFmtId="4" fontId="7" fillId="2" borderId="7" xfId="0" applyNumberFormat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2" fontId="9" fillId="2" borderId="7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top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>
      <selection activeCell="AD7" sqref="AD7"/>
    </sheetView>
  </sheetViews>
  <sheetFormatPr defaultRowHeight="15"/>
  <cols>
    <col min="1" max="1" width="3.140625" customWidth="1"/>
    <col min="2" max="2" width="4.7109375" customWidth="1"/>
    <col min="3" max="3" width="2.42578125" customWidth="1"/>
    <col min="4" max="4" width="10.140625" customWidth="1"/>
    <col min="5" max="5" width="13.140625" bestFit="1" customWidth="1"/>
    <col min="6" max="6" width="9.5703125" customWidth="1"/>
    <col min="7" max="7" width="1.5703125" customWidth="1"/>
    <col min="8" max="8" width="4.140625" customWidth="1"/>
    <col min="9" max="10" width="8.42578125" customWidth="1"/>
    <col min="11" max="11" width="8.5703125" customWidth="1"/>
    <col min="12" max="12" width="7.85546875" bestFit="1" customWidth="1"/>
    <col min="13" max="13" width="7.85546875" customWidth="1"/>
    <col min="14" max="14" width="8.7109375" customWidth="1"/>
    <col min="15" max="15" width="9.7109375" customWidth="1"/>
    <col min="16" max="16" width="4.28515625" customWidth="1"/>
    <col min="17" max="17" width="4.5703125" customWidth="1"/>
    <col min="18" max="18" width="9" bestFit="1" customWidth="1"/>
    <col min="19" max="19" width="7.28515625" customWidth="1"/>
    <col min="20" max="20" width="7.5703125" customWidth="1"/>
    <col min="21" max="21" width="8.7109375" bestFit="1" customWidth="1"/>
    <col min="22" max="22" width="8.7109375" customWidth="1"/>
    <col min="23" max="23" width="8.42578125" customWidth="1"/>
  </cols>
  <sheetData>
    <row r="1" spans="1:25" ht="21.9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6"/>
      <c r="N1" s="18"/>
    </row>
    <row r="2" spans="1:25" ht="39" customHeight="1">
      <c r="I2" s="29" t="s">
        <v>22</v>
      </c>
      <c r="J2" s="30"/>
      <c r="K2" s="30"/>
      <c r="L2" s="30"/>
      <c r="M2" s="30"/>
      <c r="N2" s="30"/>
      <c r="O2" s="30"/>
    </row>
    <row r="3" spans="1:25" ht="24.75" customHeight="1">
      <c r="H3" s="50" t="s">
        <v>9</v>
      </c>
      <c r="I3" s="50"/>
      <c r="J3" s="50"/>
      <c r="K3" s="50"/>
      <c r="L3" s="50"/>
      <c r="M3" s="50"/>
      <c r="N3" s="50"/>
      <c r="O3" s="50"/>
      <c r="P3" s="50"/>
    </row>
    <row r="4" spans="1:25" ht="16.5" customHeight="1">
      <c r="H4" s="51" t="s">
        <v>31</v>
      </c>
      <c r="I4" s="52"/>
      <c r="J4" s="52"/>
      <c r="K4" s="52"/>
      <c r="L4" s="52"/>
      <c r="M4" s="52"/>
      <c r="N4" s="52"/>
      <c r="O4" s="52"/>
      <c r="P4" s="52"/>
    </row>
    <row r="5" spans="1:25" ht="17.850000000000001" customHeight="1">
      <c r="C5" s="53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23"/>
    </row>
    <row r="6" spans="1:25" ht="15" customHeight="1">
      <c r="A6" s="54"/>
      <c r="B6" s="54"/>
      <c r="C6" s="54"/>
    </row>
    <row r="7" spans="1:25" ht="75.75" customHeight="1">
      <c r="A7" s="1" t="s">
        <v>1</v>
      </c>
      <c r="B7" s="1" t="s">
        <v>2</v>
      </c>
      <c r="C7" s="45" t="s">
        <v>3</v>
      </c>
      <c r="D7" s="46"/>
      <c r="E7" s="1" t="s">
        <v>4</v>
      </c>
      <c r="F7" s="21" t="s">
        <v>26</v>
      </c>
      <c r="G7" s="45" t="s">
        <v>5</v>
      </c>
      <c r="H7" s="46"/>
      <c r="I7" s="1" t="s">
        <v>12</v>
      </c>
      <c r="J7" s="1" t="s">
        <v>13</v>
      </c>
      <c r="K7" s="1" t="s">
        <v>14</v>
      </c>
      <c r="L7" s="1" t="s">
        <v>20</v>
      </c>
      <c r="M7" s="1" t="s">
        <v>29</v>
      </c>
      <c r="N7" s="16" t="s">
        <v>30</v>
      </c>
      <c r="O7" s="1" t="s">
        <v>6</v>
      </c>
      <c r="P7" s="45" t="s">
        <v>15</v>
      </c>
      <c r="Q7" s="46"/>
      <c r="R7" s="1" t="s">
        <v>16</v>
      </c>
      <c r="S7" s="1" t="s">
        <v>17</v>
      </c>
      <c r="T7" s="1" t="s">
        <v>18</v>
      </c>
      <c r="U7" s="1" t="s">
        <v>19</v>
      </c>
      <c r="V7" s="1" t="s">
        <v>28</v>
      </c>
      <c r="W7" s="13" t="s">
        <v>7</v>
      </c>
      <c r="X7" s="14" t="s">
        <v>25</v>
      </c>
    </row>
    <row r="8" spans="1:25" ht="6.75" customHeight="1">
      <c r="A8" s="6"/>
      <c r="B8" s="6"/>
      <c r="C8" s="38"/>
      <c r="D8" s="42"/>
      <c r="E8" s="7"/>
      <c r="F8" s="25"/>
      <c r="G8" s="40"/>
      <c r="H8" s="37"/>
      <c r="I8" s="8"/>
      <c r="J8" s="8"/>
      <c r="K8" s="8"/>
      <c r="L8" s="8"/>
      <c r="M8" s="8"/>
      <c r="N8" s="8"/>
      <c r="O8" s="4"/>
      <c r="P8" s="47"/>
      <c r="Q8" s="48"/>
      <c r="R8" s="8"/>
      <c r="S8" s="8"/>
      <c r="T8" s="8"/>
      <c r="U8" s="8"/>
      <c r="V8" s="24"/>
      <c r="W8" s="12"/>
      <c r="X8" s="15"/>
      <c r="Y8" t="s">
        <v>27</v>
      </c>
    </row>
    <row r="9" spans="1:25" ht="48" customHeight="1">
      <c r="A9" s="2">
        <v>1</v>
      </c>
      <c r="B9" s="2">
        <v>48</v>
      </c>
      <c r="C9" s="38" t="s">
        <v>24</v>
      </c>
      <c r="D9" s="39"/>
      <c r="E9" s="7" t="s">
        <v>10</v>
      </c>
      <c r="F9" s="19"/>
      <c r="G9" s="27">
        <v>21</v>
      </c>
      <c r="H9" s="28"/>
      <c r="I9" s="4">
        <v>45225</v>
      </c>
      <c r="J9" s="4">
        <v>4522.5</v>
      </c>
      <c r="K9" s="4">
        <v>10854</v>
      </c>
      <c r="L9" s="4"/>
      <c r="M9" s="4"/>
      <c r="N9" s="4">
        <v>4391.42</v>
      </c>
      <c r="O9" s="4">
        <f>SUM(I9:N9)</f>
        <v>64992.92</v>
      </c>
      <c r="P9" s="43">
        <v>21200</v>
      </c>
      <c r="Q9" s="44"/>
      <c r="R9" s="4">
        <v>11698.73</v>
      </c>
      <c r="S9" s="9">
        <v>974.89</v>
      </c>
      <c r="T9" s="4">
        <v>649.92999999999995</v>
      </c>
      <c r="U9" s="4">
        <v>7455.35</v>
      </c>
      <c r="V9" s="22"/>
      <c r="W9" s="22">
        <f>SUM(P9:V9)</f>
        <v>41978.899999999994</v>
      </c>
      <c r="X9" s="15">
        <f>F9+O9-W9</f>
        <v>23014.020000000004</v>
      </c>
    </row>
    <row r="10" spans="1:25" ht="48" customHeight="1">
      <c r="A10" s="2">
        <v>2</v>
      </c>
      <c r="B10" s="2">
        <v>96</v>
      </c>
      <c r="C10" s="41" t="s">
        <v>23</v>
      </c>
      <c r="D10" s="39"/>
      <c r="E10" s="2" t="s">
        <v>11</v>
      </c>
      <c r="F10" s="20"/>
      <c r="G10" s="27">
        <v>21</v>
      </c>
      <c r="H10" s="28"/>
      <c r="I10" s="4">
        <v>40380</v>
      </c>
      <c r="J10" s="4"/>
      <c r="K10" s="4">
        <v>7268.4</v>
      </c>
      <c r="L10" s="4"/>
      <c r="M10" s="4"/>
      <c r="N10" s="4">
        <v>3452.79</v>
      </c>
      <c r="O10" s="4">
        <f>SUM(I10:N10)</f>
        <v>51101.19</v>
      </c>
      <c r="P10" s="43">
        <v>16900</v>
      </c>
      <c r="Q10" s="44"/>
      <c r="R10" s="4">
        <v>9198.2099999999991</v>
      </c>
      <c r="S10" s="9">
        <v>766.52</v>
      </c>
      <c r="T10" s="4"/>
      <c r="U10" s="4">
        <v>6470</v>
      </c>
      <c r="V10" s="22"/>
      <c r="W10" s="22">
        <f>SUM(P10:V10)</f>
        <v>33334.729999999996</v>
      </c>
      <c r="X10" s="15">
        <f>F10+O10-W10</f>
        <v>17766.460000000006</v>
      </c>
    </row>
    <row r="11" spans="1:25" ht="11.1" customHeight="1">
      <c r="A11" s="31" t="s">
        <v>8</v>
      </c>
      <c r="B11" s="32"/>
      <c r="C11" s="32"/>
      <c r="D11" s="32"/>
      <c r="E11" s="33"/>
      <c r="F11" s="17">
        <f>SUM(F8:F10)</f>
        <v>0</v>
      </c>
      <c r="G11" s="34"/>
      <c r="H11" s="35"/>
      <c r="I11" s="3">
        <f t="shared" ref="I11:P11" si="0">SUM(I8:I10)</f>
        <v>85605</v>
      </c>
      <c r="J11" s="3">
        <f t="shared" si="0"/>
        <v>4522.5</v>
      </c>
      <c r="K11" s="3">
        <f t="shared" si="0"/>
        <v>18122.400000000001</v>
      </c>
      <c r="L11" s="3">
        <f t="shared" si="0"/>
        <v>0</v>
      </c>
      <c r="M11" s="3">
        <f t="shared" si="0"/>
        <v>0</v>
      </c>
      <c r="N11" s="3">
        <f t="shared" si="0"/>
        <v>7844.21</v>
      </c>
      <c r="O11" s="3">
        <f t="shared" si="0"/>
        <v>116094.11</v>
      </c>
      <c r="P11" s="36">
        <f t="shared" si="0"/>
        <v>38100</v>
      </c>
      <c r="Q11" s="37"/>
      <c r="R11" s="10">
        <f t="shared" ref="R11:X11" si="1">SUM(R8:R10)</f>
        <v>20896.939999999999</v>
      </c>
      <c r="S11" s="10">
        <f t="shared" si="1"/>
        <v>1741.4099999999999</v>
      </c>
      <c r="T11" s="10">
        <f t="shared" si="1"/>
        <v>649.92999999999995</v>
      </c>
      <c r="U11" s="10">
        <f t="shared" si="1"/>
        <v>13925.35</v>
      </c>
      <c r="V11" s="11">
        <f>SUM(V8:V10)</f>
        <v>0</v>
      </c>
      <c r="W11" s="22">
        <f>SUM(P11:V11)</f>
        <v>75313.63</v>
      </c>
      <c r="X11" s="11">
        <f t="shared" si="1"/>
        <v>40780.48000000001</v>
      </c>
    </row>
    <row r="12" spans="1:25" ht="9.9499999999999993" customHeight="1"/>
    <row r="14" spans="1:25">
      <c r="R14" s="5"/>
    </row>
  </sheetData>
  <mergeCells count="21">
    <mergeCell ref="A1:L1"/>
    <mergeCell ref="H3:P3"/>
    <mergeCell ref="H4:P4"/>
    <mergeCell ref="C5:U5"/>
    <mergeCell ref="A6:C6"/>
    <mergeCell ref="G10:H10"/>
    <mergeCell ref="I2:O2"/>
    <mergeCell ref="A11:E11"/>
    <mergeCell ref="G11:H11"/>
    <mergeCell ref="P11:Q11"/>
    <mergeCell ref="C9:D9"/>
    <mergeCell ref="G9:H9"/>
    <mergeCell ref="G8:H8"/>
    <mergeCell ref="C10:D10"/>
    <mergeCell ref="C8:D8"/>
    <mergeCell ref="P9:Q9"/>
    <mergeCell ref="C7:D7"/>
    <mergeCell ref="G7:H7"/>
    <mergeCell ref="P7:Q7"/>
    <mergeCell ref="P10:Q10"/>
    <mergeCell ref="P8:Q8"/>
  </mergeCells>
  <pageMargins left="0.39370078740157483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UnnamedPage_0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USER</cp:lastModifiedBy>
  <cp:lastPrinted>2021-12-21T12:47:54Z</cp:lastPrinted>
  <dcterms:created xsi:type="dcterms:W3CDTF">2021-12-21T12:21:16Z</dcterms:created>
  <dcterms:modified xsi:type="dcterms:W3CDTF">2024-03-21T14:28:31Z</dcterms:modified>
</cp:coreProperties>
</file>